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A96BCA4F-19F7-4A99-8F59-35DF47190AD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H24" i="1" l="1"/>
  <c r="F24" i="1"/>
  <c r="G23" i="1"/>
  <c r="E24" i="1"/>
  <c r="D23" i="1"/>
  <c r="D20" i="1"/>
  <c r="D21" i="1" s="1"/>
  <c r="D22" i="1" s="1"/>
  <c r="G20" i="1"/>
  <c r="G21" i="1"/>
  <c r="G22" i="1"/>
  <c r="G8" i="1" l="1"/>
  <c r="G24" i="1" l="1"/>
  <c r="G5" i="1" l="1"/>
  <c r="G6" i="1"/>
  <c r="G7" i="1"/>
  <c r="G9" i="1"/>
  <c r="G10" i="1"/>
  <c r="G11" i="1"/>
  <c r="G12" i="1"/>
  <c r="G13" i="1"/>
  <c r="G14" i="1"/>
  <c r="G15" i="1"/>
  <c r="G16" i="1"/>
  <c r="G17" i="1"/>
  <c r="G18" i="1"/>
  <c r="G19" i="1"/>
  <c r="G4" i="1"/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</calcChain>
</file>

<file path=xl/sharedStrings.xml><?xml version="1.0" encoding="utf-8"?>
<sst xmlns="http://schemas.openxmlformats.org/spreadsheetml/2006/main" count="28" uniqueCount="24">
  <si>
    <t>UNIDADES GANADAS</t>
  </si>
  <si>
    <t>ESTIRIA</t>
  </si>
  <si>
    <t>HUNGRÍA</t>
  </si>
  <si>
    <t>GRAN BRETAÑA</t>
  </si>
  <si>
    <t>70th ANNIVERSARIO</t>
  </si>
  <si>
    <t>ESPAÑA</t>
  </si>
  <si>
    <t>BÉLGICA</t>
  </si>
  <si>
    <t>ITALIA</t>
  </si>
  <si>
    <t>TOSCANA</t>
  </si>
  <si>
    <t>HISTORIAL</t>
  </si>
  <si>
    <t>RUSIA</t>
  </si>
  <si>
    <t>EIFEL</t>
  </si>
  <si>
    <t>PORTUGAL</t>
  </si>
  <si>
    <t>EMILIA ROMAGNA</t>
  </si>
  <si>
    <t>TURQUÍA</t>
  </si>
  <si>
    <t>BAHRAIN</t>
  </si>
  <si>
    <t>ABU DHABI</t>
  </si>
  <si>
    <t>SAKHIR</t>
  </si>
  <si>
    <t>YIELD</t>
  </si>
  <si>
    <t>APOSTADO</t>
  </si>
  <si>
    <t>GANANCIAS</t>
  </si>
  <si>
    <t>PICKS</t>
  </si>
  <si>
    <t>MALVA F1 PICKS - STATS GLOBALES</t>
  </si>
  <si>
    <t>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</si>
</sst>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716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3" fillId="4" borderId="1" xfId="0" applyFont="1" applyFill="1" applyBorder="1" applyAlignment="1">
      <alignment horizontal="right"/>
    </xf>
    <xf numFmtId="10" fontId="3" fillId="4" borderId="1" xfId="1" applyNumberFormat="1" applyFont="1" applyFill="1" applyBorder="1" applyAlignment="1">
      <alignment horizontal="right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10" fontId="0" fillId="2" borderId="1" xfId="1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10" fontId="0" fillId="3" borderId="1" xfId="1" applyNumberFormat="1" applyFont="1" applyFill="1" applyBorder="1" applyAlignment="1">
      <alignment horizontal="right"/>
    </xf>
    <xf numFmtId="0" fontId="3" fillId="4" borderId="1" xfId="0" applyFont="1" applyFill="1" applyBorder="1"/>
    <xf numFmtId="0" fontId="0" fillId="0" borderId="2" xfId="0" applyFill="1" applyBorder="1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71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="125" workbookViewId="0">
      <selection activeCell="D26" sqref="D26"/>
    </sheetView>
  </sheetViews>
  <sheetFormatPr baseColWidth="10" defaultRowHeight="15.75" x14ac:dyDescent="0.25"/>
  <cols>
    <col min="2" max="2" width="17.625" customWidth="1"/>
    <col min="3" max="3" width="13.5" customWidth="1"/>
    <col min="4" max="4" width="12.375" customWidth="1"/>
    <col min="5" max="6" width="11.375" customWidth="1"/>
    <col min="7" max="7" width="10" customWidth="1"/>
  </cols>
  <sheetData>
    <row r="1" spans="1:8" ht="28.5" x14ac:dyDescent="0.25">
      <c r="A1" s="17" t="s">
        <v>22</v>
      </c>
      <c r="B1" s="17"/>
      <c r="C1" s="17"/>
      <c r="D1" s="17"/>
      <c r="E1" s="17"/>
      <c r="F1" s="17"/>
      <c r="G1" s="17"/>
    </row>
    <row r="3" spans="1:8" ht="31.5" x14ac:dyDescent="0.25">
      <c r="B3" s="6" t="s">
        <v>23</v>
      </c>
      <c r="C3" s="5" t="s">
        <v>0</v>
      </c>
      <c r="D3" s="6" t="s">
        <v>9</v>
      </c>
      <c r="E3" s="6" t="s">
        <v>20</v>
      </c>
      <c r="F3" s="6" t="s">
        <v>19</v>
      </c>
      <c r="G3" s="6" t="s">
        <v>18</v>
      </c>
      <c r="H3" s="6" t="s">
        <v>21</v>
      </c>
    </row>
    <row r="4" spans="1:8" ht="15.95" customHeight="1" x14ac:dyDescent="0.25">
      <c r="A4" s="16">
        <v>2020</v>
      </c>
      <c r="B4" s="1" t="s">
        <v>1</v>
      </c>
      <c r="C4" s="7">
        <v>-4.66</v>
      </c>
      <c r="D4" s="8">
        <f>+C4</f>
        <v>-4.66</v>
      </c>
      <c r="E4" s="8">
        <v>-46.599999999999994</v>
      </c>
      <c r="F4" s="9">
        <v>255</v>
      </c>
      <c r="G4" s="10">
        <f>E4/F4</f>
        <v>-0.18274509803921565</v>
      </c>
      <c r="H4" s="1">
        <v>18</v>
      </c>
    </row>
    <row r="5" spans="1:8" x14ac:dyDescent="0.25">
      <c r="A5" s="16"/>
      <c r="B5" s="1" t="s">
        <v>2</v>
      </c>
      <c r="C5" s="11">
        <v>7.23</v>
      </c>
      <c r="D5" s="12">
        <f t="shared" ref="D5:D23" si="0">+C5+D4</f>
        <v>2.5700000000000003</v>
      </c>
      <c r="E5" s="12">
        <v>72.25</v>
      </c>
      <c r="F5" s="9">
        <v>528</v>
      </c>
      <c r="G5" s="13">
        <f t="shared" ref="G5:G23" si="1">E5/F5</f>
        <v>0.13683712121212122</v>
      </c>
      <c r="H5" s="1">
        <v>34</v>
      </c>
    </row>
    <row r="6" spans="1:8" x14ac:dyDescent="0.25">
      <c r="A6" s="16"/>
      <c r="B6" s="1" t="s">
        <v>3</v>
      </c>
      <c r="C6" s="7">
        <v>-15.94</v>
      </c>
      <c r="D6" s="8">
        <f t="shared" si="0"/>
        <v>-13.37</v>
      </c>
      <c r="E6" s="8">
        <v>-159.35000000000002</v>
      </c>
      <c r="F6" s="9">
        <v>490</v>
      </c>
      <c r="G6" s="10">
        <f t="shared" si="1"/>
        <v>-0.32520408163265313</v>
      </c>
      <c r="H6" s="1">
        <v>27</v>
      </c>
    </row>
    <row r="7" spans="1:8" x14ac:dyDescent="0.25">
      <c r="A7" s="16"/>
      <c r="B7" s="1" t="s">
        <v>4</v>
      </c>
      <c r="C7" s="7">
        <v>-0.64</v>
      </c>
      <c r="D7" s="12">
        <f t="shared" si="0"/>
        <v>-14.01</v>
      </c>
      <c r="E7" s="12">
        <v>-6.3999999999999986</v>
      </c>
      <c r="F7" s="9">
        <v>250</v>
      </c>
      <c r="G7" s="10">
        <f t="shared" si="1"/>
        <v>-2.5599999999999994E-2</v>
      </c>
      <c r="H7" s="1">
        <v>16</v>
      </c>
    </row>
    <row r="8" spans="1:8" x14ac:dyDescent="0.25">
      <c r="A8" s="16"/>
      <c r="B8" s="1" t="s">
        <v>5</v>
      </c>
      <c r="C8" s="11">
        <v>16.98</v>
      </c>
      <c r="D8" s="12">
        <f t="shared" si="0"/>
        <v>2.9700000000000006</v>
      </c>
      <c r="E8" s="12">
        <v>169.8</v>
      </c>
      <c r="F8" s="9">
        <v>517.5</v>
      </c>
      <c r="G8" s="13">
        <f>E8/F8</f>
        <v>0.32811594202898553</v>
      </c>
      <c r="H8" s="1">
        <v>29</v>
      </c>
    </row>
    <row r="9" spans="1:8" x14ac:dyDescent="0.25">
      <c r="A9" s="16"/>
      <c r="B9" s="1" t="s">
        <v>6</v>
      </c>
      <c r="C9" s="11">
        <v>5.32</v>
      </c>
      <c r="D9" s="12">
        <f t="shared" si="0"/>
        <v>8.2900000000000009</v>
      </c>
      <c r="E9" s="12">
        <v>53.2</v>
      </c>
      <c r="F9" s="9">
        <v>1207.5</v>
      </c>
      <c r="G9" s="13">
        <f t="shared" si="1"/>
        <v>4.4057971014492756E-2</v>
      </c>
      <c r="H9" s="1">
        <v>58</v>
      </c>
    </row>
    <row r="10" spans="1:8" x14ac:dyDescent="0.25">
      <c r="A10" s="16"/>
      <c r="B10" s="1" t="s">
        <v>7</v>
      </c>
      <c r="C10" s="7">
        <v>-7.12</v>
      </c>
      <c r="D10" s="12">
        <f t="shared" si="0"/>
        <v>1.1700000000000008</v>
      </c>
      <c r="E10" s="12">
        <v>-71.200000000000017</v>
      </c>
      <c r="F10" s="9">
        <v>706.5</v>
      </c>
      <c r="G10" s="10">
        <f t="shared" si="1"/>
        <v>-0.10077848549186132</v>
      </c>
      <c r="H10" s="1">
        <v>39</v>
      </c>
    </row>
    <row r="11" spans="1:8" x14ac:dyDescent="0.25">
      <c r="A11" s="16"/>
      <c r="B11" s="1" t="s">
        <v>8</v>
      </c>
      <c r="C11" s="11">
        <v>3.35</v>
      </c>
      <c r="D11" s="12">
        <f t="shared" si="0"/>
        <v>4.5200000000000014</v>
      </c>
      <c r="E11" s="12">
        <v>33.53</v>
      </c>
      <c r="F11" s="9">
        <v>315</v>
      </c>
      <c r="G11" s="13">
        <f t="shared" si="1"/>
        <v>0.10644444444444445</v>
      </c>
      <c r="H11" s="1">
        <v>28</v>
      </c>
    </row>
    <row r="12" spans="1:8" x14ac:dyDescent="0.25">
      <c r="A12" s="16"/>
      <c r="B12" s="2" t="s">
        <v>10</v>
      </c>
      <c r="C12" s="7">
        <v>-8.98</v>
      </c>
      <c r="D12" s="12">
        <f t="shared" si="0"/>
        <v>-4.4599999999999991</v>
      </c>
      <c r="E12" s="12">
        <v>-89.75</v>
      </c>
      <c r="F12" s="9">
        <v>280</v>
      </c>
      <c r="G12" s="10">
        <f t="shared" si="1"/>
        <v>-0.32053571428571431</v>
      </c>
      <c r="H12" s="1">
        <v>20</v>
      </c>
    </row>
    <row r="13" spans="1:8" x14ac:dyDescent="0.25">
      <c r="A13" s="16"/>
      <c r="B13" s="2" t="s">
        <v>11</v>
      </c>
      <c r="C13" s="11">
        <v>1.1299999999999999</v>
      </c>
      <c r="D13" s="12">
        <f t="shared" si="0"/>
        <v>-3.3299999999999992</v>
      </c>
      <c r="E13" s="12">
        <v>11.300000000000004</v>
      </c>
      <c r="F13" s="9">
        <v>300</v>
      </c>
      <c r="G13" s="13">
        <f t="shared" si="1"/>
        <v>3.7666666666666682E-2</v>
      </c>
      <c r="H13" s="1">
        <v>20</v>
      </c>
    </row>
    <row r="14" spans="1:8" x14ac:dyDescent="0.25">
      <c r="A14" s="16"/>
      <c r="B14" s="2" t="s">
        <v>12</v>
      </c>
      <c r="C14" s="11">
        <v>7.87</v>
      </c>
      <c r="D14" s="12">
        <f t="shared" si="0"/>
        <v>4.5400000000000009</v>
      </c>
      <c r="E14" s="12">
        <v>78.650000000000006</v>
      </c>
      <c r="F14" s="9">
        <v>472.5</v>
      </c>
      <c r="G14" s="13">
        <f t="shared" si="1"/>
        <v>0.16645502645502647</v>
      </c>
      <c r="H14" s="1">
        <v>34</v>
      </c>
    </row>
    <row r="15" spans="1:8" x14ac:dyDescent="0.25">
      <c r="A15" s="16"/>
      <c r="B15" s="2" t="s">
        <v>13</v>
      </c>
      <c r="C15" s="11">
        <v>19.86</v>
      </c>
      <c r="D15" s="12">
        <f t="shared" si="0"/>
        <v>24.4</v>
      </c>
      <c r="E15" s="12">
        <v>198.60000000000002</v>
      </c>
      <c r="F15" s="9">
        <v>450</v>
      </c>
      <c r="G15" s="13">
        <f t="shared" si="1"/>
        <v>0.44133333333333341</v>
      </c>
      <c r="H15" s="1">
        <v>31</v>
      </c>
    </row>
    <row r="16" spans="1:8" x14ac:dyDescent="0.25">
      <c r="A16" s="16"/>
      <c r="B16" s="2" t="s">
        <v>14</v>
      </c>
      <c r="C16" s="11">
        <v>30.69</v>
      </c>
      <c r="D16" s="12">
        <f t="shared" si="0"/>
        <v>55.09</v>
      </c>
      <c r="E16" s="12">
        <v>306.85000000000002</v>
      </c>
      <c r="F16" s="9">
        <v>640</v>
      </c>
      <c r="G16" s="13">
        <f t="shared" si="1"/>
        <v>0.47945312500000004</v>
      </c>
      <c r="H16" s="1">
        <v>44</v>
      </c>
    </row>
    <row r="17" spans="1:8" x14ac:dyDescent="0.25">
      <c r="A17" s="16"/>
      <c r="B17" s="2" t="s">
        <v>15</v>
      </c>
      <c r="C17" s="7">
        <v>-5.79</v>
      </c>
      <c r="D17" s="12">
        <f t="shared" si="0"/>
        <v>49.300000000000004</v>
      </c>
      <c r="E17" s="12">
        <v>-57.900000000000006</v>
      </c>
      <c r="F17" s="9">
        <v>335</v>
      </c>
      <c r="G17" s="10">
        <f t="shared" si="1"/>
        <v>-0.17283582089552241</v>
      </c>
      <c r="H17" s="1">
        <v>26</v>
      </c>
    </row>
    <row r="18" spans="1:8" x14ac:dyDescent="0.25">
      <c r="A18" s="16"/>
      <c r="B18" s="2" t="s">
        <v>17</v>
      </c>
      <c r="C18" s="7">
        <v>-1.88</v>
      </c>
      <c r="D18" s="12">
        <f t="shared" si="0"/>
        <v>47.42</v>
      </c>
      <c r="E18" s="12">
        <v>-18.775000000000006</v>
      </c>
      <c r="F18" s="9">
        <v>577.5</v>
      </c>
      <c r="G18" s="10">
        <f t="shared" si="1"/>
        <v>-3.2510822510822518E-2</v>
      </c>
      <c r="H18" s="1">
        <v>45</v>
      </c>
    </row>
    <row r="19" spans="1:8" x14ac:dyDescent="0.25">
      <c r="A19" s="16"/>
      <c r="B19" s="2" t="s">
        <v>16</v>
      </c>
      <c r="C19" s="11">
        <v>3.36</v>
      </c>
      <c r="D19" s="12">
        <f t="shared" si="0"/>
        <v>50.78</v>
      </c>
      <c r="E19" s="12">
        <v>33.599999999999994</v>
      </c>
      <c r="F19" s="9">
        <v>420</v>
      </c>
      <c r="G19" s="13">
        <f t="shared" si="1"/>
        <v>7.9999999999999988E-2</v>
      </c>
      <c r="H19" s="1">
        <v>33</v>
      </c>
    </row>
    <row r="20" spans="1:8" x14ac:dyDescent="0.25">
      <c r="A20" s="18">
        <v>2021</v>
      </c>
      <c r="B20" s="15" t="s">
        <v>15</v>
      </c>
      <c r="C20" s="11">
        <v>7.21</v>
      </c>
      <c r="D20" s="12">
        <f t="shared" si="0"/>
        <v>57.99</v>
      </c>
      <c r="E20" s="12">
        <v>72.099999999999994</v>
      </c>
      <c r="F20" s="9">
        <v>372.5</v>
      </c>
      <c r="G20" s="13">
        <f t="shared" si="1"/>
        <v>0.19355704697986575</v>
      </c>
      <c r="H20" s="1">
        <v>32</v>
      </c>
    </row>
    <row r="21" spans="1:8" x14ac:dyDescent="0.25">
      <c r="A21" s="19"/>
      <c r="B21" s="15" t="s">
        <v>13</v>
      </c>
      <c r="C21" s="11">
        <v>1.31</v>
      </c>
      <c r="D21" s="12">
        <f t="shared" si="0"/>
        <v>59.300000000000004</v>
      </c>
      <c r="E21" s="12">
        <v>13.06</v>
      </c>
      <c r="F21" s="9">
        <v>662.5</v>
      </c>
      <c r="G21" s="13">
        <f t="shared" si="1"/>
        <v>1.9713207547169813E-2</v>
      </c>
      <c r="H21" s="1">
        <v>37</v>
      </c>
    </row>
    <row r="22" spans="1:8" x14ac:dyDescent="0.25">
      <c r="A22" s="19"/>
      <c r="B22" s="15" t="s">
        <v>12</v>
      </c>
      <c r="C22" s="11">
        <v>12.55</v>
      </c>
      <c r="D22" s="12">
        <f t="shared" si="0"/>
        <v>71.850000000000009</v>
      </c>
      <c r="E22" s="12">
        <v>125.46</v>
      </c>
      <c r="F22" s="9">
        <v>492.5</v>
      </c>
      <c r="G22" s="13">
        <f t="shared" si="1"/>
        <v>0.25474111675126904</v>
      </c>
      <c r="H22" s="1">
        <v>38</v>
      </c>
    </row>
    <row r="23" spans="1:8" x14ac:dyDescent="0.25">
      <c r="A23" s="20"/>
      <c r="B23" s="15" t="s">
        <v>5</v>
      </c>
      <c r="C23" s="11">
        <v>9.5399999999999991</v>
      </c>
      <c r="D23" s="12">
        <f t="shared" si="0"/>
        <v>81.390000000000015</v>
      </c>
      <c r="E23" s="12">
        <v>95.45</v>
      </c>
      <c r="F23" s="9">
        <v>467.5</v>
      </c>
      <c r="G23" s="13">
        <f t="shared" si="1"/>
        <v>0.2041711229946524</v>
      </c>
      <c r="H23" s="1">
        <v>39</v>
      </c>
    </row>
    <row r="24" spans="1:8" x14ac:dyDescent="0.25">
      <c r="C24" s="14">
        <f>SUM(C4:C23)</f>
        <v>81.390000000000015</v>
      </c>
      <c r="E24" s="3">
        <f>SUM(E4:E23)</f>
        <v>813.87500000000011</v>
      </c>
      <c r="F24" s="3">
        <f>SUM(F4:F23)</f>
        <v>9739.5</v>
      </c>
      <c r="G24" s="4">
        <f>E24/F24</f>
        <v>8.3564351352738861E-2</v>
      </c>
      <c r="H24" s="3">
        <f>SUM(H4:H23)</f>
        <v>648</v>
      </c>
    </row>
  </sheetData>
  <mergeCells count="3">
    <mergeCell ref="A4:A19"/>
    <mergeCell ref="A1:G1"/>
    <mergeCell ref="A20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Gino ALVARADO ALEJOS</dc:creator>
  <cp:lastModifiedBy>Usuario de Windows</cp:lastModifiedBy>
  <dcterms:created xsi:type="dcterms:W3CDTF">2020-11-18T13:19:20Z</dcterms:created>
  <dcterms:modified xsi:type="dcterms:W3CDTF">2021-08-25T10:06:51Z</dcterms:modified>
</cp:coreProperties>
</file>